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6" windowHeight="11160"/>
  </bookViews>
  <sheets>
    <sheet name="1. NQ64" sheetId="5" r:id="rId1"/>
  </sheets>
  <definedNames>
    <definedName name="_xlnm._FilterDatabase" localSheetId="0" hidden="1">'1. NQ64'!$A$8:$I$8</definedName>
    <definedName name="_xlnm.Print_Area" localSheetId="0">'1. NQ64'!$A$1:$H$27</definedName>
    <definedName name="_xlnm.Print_Titles" localSheetId="0">'1. NQ64'!$5:$7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5" l="1"/>
  <c r="F8" i="5"/>
  <c r="G8" i="5"/>
  <c r="D8" i="5"/>
  <c r="D10" i="5"/>
  <c r="H23" i="5"/>
  <c r="H21" i="5"/>
  <c r="F13" i="5"/>
  <c r="G13" i="5" s="1"/>
  <c r="F12" i="5"/>
  <c r="G12" i="5" s="1"/>
  <c r="H15" i="5"/>
  <c r="E10" i="5"/>
  <c r="G14" i="5"/>
  <c r="G15" i="5"/>
  <c r="G16" i="5"/>
  <c r="G17" i="5"/>
  <c r="G18" i="5"/>
  <c r="G19" i="5"/>
  <c r="G20" i="5"/>
  <c r="G21" i="5"/>
  <c r="G22" i="5"/>
  <c r="G23" i="5"/>
  <c r="G11" i="5"/>
  <c r="F10" i="5" l="1"/>
  <c r="G10" i="5"/>
</calcChain>
</file>

<file path=xl/sharedStrings.xml><?xml version="1.0" encoding="utf-8"?>
<sst xmlns="http://schemas.openxmlformats.org/spreadsheetml/2006/main" count="50" uniqueCount="36">
  <si>
    <t>ĐVT: Triệu đồng</t>
  </si>
  <si>
    <t>STT</t>
  </si>
  <si>
    <t>Danh mục dự án</t>
  </si>
  <si>
    <t>TỔNG CỘNG</t>
  </si>
  <si>
    <t>I</t>
  </si>
  <si>
    <t>II</t>
  </si>
  <si>
    <t>VỐN NGÂN SÁCH ĐỊA PHƯƠNG CẤP HUYỆN QUẢN LÝ</t>
  </si>
  <si>
    <t>VỐN NGÂN SÁCH ĐỊA PHƯƠNG CẤP XÃ QUẢN LÝ</t>
  </si>
  <si>
    <t>Giải ngân số vốn được kéo dài đến hết ngày 31/12/2022</t>
  </si>
  <si>
    <t>Số vốn còn lại chưa giải ngân hết</t>
  </si>
  <si>
    <t>Ghi chú (nguyên nhân không giải ngân hết số vốn được kéo dài)</t>
  </si>
  <si>
    <t>Số, ký hiệu; ngày, tháng, năm ban hành Nghị quyết của HĐND cấp huyện về kéo dài KHV năm 2021 sang năm 2022</t>
  </si>
  <si>
    <r>
      <t xml:space="preserve">Tổng </t>
    </r>
    <r>
      <rPr>
        <b/>
        <sz val="14"/>
        <rFont val="Times New Roman"/>
        <family val="1"/>
      </rPr>
      <t>số dự án</t>
    </r>
    <r>
      <rPr>
        <sz val="14"/>
        <rFont val="Times New Roman"/>
        <family val="1"/>
      </rPr>
      <t xml:space="preserve"> được kéo dài KHV sang năm 2022</t>
    </r>
  </si>
  <si>
    <r>
      <t xml:space="preserve">Tổng </t>
    </r>
    <r>
      <rPr>
        <b/>
        <sz val="14"/>
        <rFont val="Times New Roman"/>
        <family val="1"/>
      </rPr>
      <t xml:space="preserve">số vốn </t>
    </r>
    <r>
      <rPr>
        <sz val="14"/>
        <rFont val="Times New Roman"/>
        <family val="1"/>
      </rPr>
      <t xml:space="preserve">được phép kéo dài sang năm 2022 theo Nghị quyết </t>
    </r>
  </si>
  <si>
    <t>Biểu mẫu 01: TỔNG HỢP, BÁO CÁO TÌNH HÌNH TRIỂN KHAI NGHỊ QUYẾT SỐ 64/2022/NQ-HĐND NGÀY 29/4/2022 CỦA HĐND TỈNH VÀ NGHỊ QUYẾT 56/2022/NQ-HĐND NGÀY 28/6/2022 CỦA HĐND HUYỆN</t>
  </si>
  <si>
    <t>XÃ THẠCH CHÂU</t>
  </si>
  <si>
    <t>(Kèm theo Báo cáo số       /BC-UBND ngày 07 tháng 02 năm 2023 của UBND Xã Thạch Châu)</t>
  </si>
  <si>
    <t xml:space="preserve">Đường giao thông trục chính xã Thạch Châu, huyện Lộc Hà          </t>
  </si>
  <si>
    <t>Đường giao thông từ Mai Phụ đến đường trục thôn Tiến Châu, xã Thạch Châu</t>
  </si>
  <si>
    <t>Nâng cấp đường trục xã đoạn từ Quốc lộ 281 đi cửa bà Dụng, đoạn từ nhà sách đến vườn ông Đẩu</t>
  </si>
  <si>
    <t>Đường từ QL 281 - cống Bình Định - cựa Thực</t>
  </si>
  <si>
    <t>Nâng cấp cống thoát nước các thôn, xã Thạch Châu</t>
  </si>
  <si>
    <t>Bồn hoa</t>
  </si>
  <si>
    <t>Kênh mương nội đồng xã Thạch Châu</t>
  </si>
  <si>
    <t>Tường rào nhà trường</t>
  </si>
  <si>
    <t>Khuôn viên nhà truyền thống</t>
  </si>
  <si>
    <t>Bà Long đi ông Thắng</t>
  </si>
  <si>
    <t>Tuyến 2 Ql 281 đi đường Chéo</t>
  </si>
  <si>
    <t>Ông Cầu đi anh Phán</t>
  </si>
  <si>
    <t>Cựa anh Giáp đi kè 4617</t>
  </si>
  <si>
    <t>56/NQ-HĐND ngày 28/6/2022</t>
  </si>
  <si>
    <t>công trình chưa quyết toán</t>
  </si>
  <si>
    <t>chưa đủ KLHT</t>
  </si>
  <si>
    <t>hồ sơ chưa hoàn thiện</t>
  </si>
  <si>
    <t>CHỦ TỊCH</t>
  </si>
  <si>
    <t>Lê Văn Thông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</si>
</sst>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164" fontId="2" fillId="0" borderId="0" xfId="1" applyNumberFormat="1" applyFont="1" applyFill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164" fontId="2" fillId="0" borderId="0" xfId="1" applyNumberFormat="1" applyFont="1"/>
    <xf numFmtId="3" fontId="2" fillId="0" borderId="0" xfId="2" applyNumberFormat="1" applyFont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2" xfId="2" applyNumberFormat="1" applyFont="1" applyBorder="1" applyAlignment="1">
      <alignment horizontal="center" vertical="center" wrapText="1"/>
    </xf>
    <xf numFmtId="3" fontId="2" fillId="0" borderId="4" xfId="2" applyNumberFormat="1" applyFont="1" applyBorder="1" applyAlignment="1">
      <alignment horizontal="center" vertical="center" wrapText="1"/>
    </xf>
    <xf numFmtId="3" fontId="2" fillId="0" borderId="5" xfId="2" applyNumberFormat="1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164" fontId="6" fillId="0" borderId="3" xfId="1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left" vertical="center"/>
    </xf>
    <xf numFmtId="164" fontId="2" fillId="0" borderId="3" xfId="1" applyNumberFormat="1" applyFont="1" applyFill="1" applyBorder="1" applyAlignment="1">
      <alignment horizontal="left" vertical="center"/>
    </xf>
    <xf numFmtId="164" fontId="2" fillId="0" borderId="0" xfId="1" applyNumberFormat="1" applyFont="1" applyAlignment="1">
      <alignment horizontal="left"/>
    </xf>
    <xf numFmtId="1" fontId="3" fillId="0" borderId="3" xfId="0" applyNumberFormat="1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Normal_Bieu mau (CV 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7" zoomScale="85" zoomScaleNormal="85" workbookViewId="0">
      <selection activeCell="H8" sqref="H8"/>
    </sheetView>
  </sheetViews>
  <sheetFormatPr defaultColWidth="9.109375" defaultRowHeight="18" x14ac:dyDescent="0.35"/>
  <cols>
    <col min="1" max="1" width="6.88671875" style="1" customWidth="1"/>
    <col min="2" max="2" width="68" style="1" customWidth="1"/>
    <col min="3" max="4" width="17" style="2" customWidth="1"/>
    <col min="5" max="7" width="17" style="6" customWidth="1"/>
    <col min="8" max="8" width="45.6640625" style="35" customWidth="1"/>
    <col min="9" max="9" width="10.33203125" style="1" bestFit="1" customWidth="1"/>
    <col min="10" max="16384" width="9.109375" style="1"/>
  </cols>
  <sheetData>
    <row r="1" spans="1:10" ht="30" customHeight="1" x14ac:dyDescent="0.35">
      <c r="F1" s="8" t="s">
        <v>15</v>
      </c>
      <c r="G1" s="8"/>
      <c r="H1" s="8"/>
    </row>
    <row r="2" spans="1:10" ht="43.5" customHeight="1" x14ac:dyDescent="0.35">
      <c r="A2" s="13" t="s">
        <v>14</v>
      </c>
      <c r="B2" s="13"/>
      <c r="C2" s="13"/>
      <c r="D2" s="13"/>
      <c r="E2" s="13"/>
      <c r="F2" s="13"/>
      <c r="G2" s="13"/>
      <c r="H2" s="13"/>
    </row>
    <row r="3" spans="1:10" ht="24" customHeight="1" x14ac:dyDescent="0.35">
      <c r="A3" s="14" t="s">
        <v>16</v>
      </c>
      <c r="B3" s="14"/>
      <c r="C3" s="14"/>
      <c r="D3" s="14"/>
      <c r="E3" s="14"/>
      <c r="F3" s="14"/>
      <c r="G3" s="14"/>
      <c r="H3" s="14"/>
    </row>
    <row r="4" spans="1:10" ht="27" customHeight="1" x14ac:dyDescent="0.35">
      <c r="E4" s="3"/>
      <c r="F4" s="3"/>
      <c r="G4" s="21" t="s">
        <v>0</v>
      </c>
      <c r="H4" s="21"/>
    </row>
    <row r="5" spans="1:10" ht="39" customHeight="1" x14ac:dyDescent="0.35">
      <c r="A5" s="15" t="s">
        <v>1</v>
      </c>
      <c r="B5" s="15" t="s">
        <v>2</v>
      </c>
      <c r="C5" s="15" t="s">
        <v>11</v>
      </c>
      <c r="D5" s="15" t="s">
        <v>12</v>
      </c>
      <c r="E5" s="18" t="s">
        <v>13</v>
      </c>
      <c r="F5" s="9" t="s">
        <v>8</v>
      </c>
      <c r="G5" s="9" t="s">
        <v>9</v>
      </c>
      <c r="H5" s="9" t="s">
        <v>10</v>
      </c>
    </row>
    <row r="6" spans="1:10" ht="39" customHeight="1" x14ac:dyDescent="0.35">
      <c r="A6" s="16"/>
      <c r="B6" s="16"/>
      <c r="C6" s="16"/>
      <c r="D6" s="16"/>
      <c r="E6" s="19"/>
      <c r="F6" s="10"/>
      <c r="G6" s="10"/>
      <c r="H6" s="10"/>
    </row>
    <row r="7" spans="1:10" ht="89.25" customHeight="1" x14ac:dyDescent="0.35">
      <c r="A7" s="17"/>
      <c r="B7" s="17"/>
      <c r="C7" s="17"/>
      <c r="D7" s="17"/>
      <c r="E7" s="20"/>
      <c r="F7" s="11"/>
      <c r="G7" s="11"/>
      <c r="H7" s="11"/>
      <c r="J7" s="7"/>
    </row>
    <row r="8" spans="1:10" ht="38.25" customHeight="1" x14ac:dyDescent="0.35">
      <c r="A8" s="4"/>
      <c r="B8" s="4" t="s">
        <v>3</v>
      </c>
      <c r="C8" s="4"/>
      <c r="D8" s="4">
        <f>+D9+D10</f>
        <v>13</v>
      </c>
      <c r="E8" s="36">
        <f t="shared" ref="E8:G8" si="0">+E9+E10</f>
        <v>7893.9040000000005</v>
      </c>
      <c r="F8" s="36">
        <f t="shared" si="0"/>
        <v>7204.9040000000005</v>
      </c>
      <c r="G8" s="36">
        <f t="shared" si="0"/>
        <v>689</v>
      </c>
      <c r="H8" s="33"/>
    </row>
    <row r="9" spans="1:10" s="5" customFormat="1" ht="40.5" customHeight="1" x14ac:dyDescent="0.3">
      <c r="A9" s="26" t="s">
        <v>4</v>
      </c>
      <c r="B9" s="4" t="s">
        <v>6</v>
      </c>
      <c r="C9" s="4"/>
      <c r="D9" s="4"/>
      <c r="E9" s="27"/>
      <c r="F9" s="27"/>
      <c r="G9" s="27"/>
      <c r="H9" s="33"/>
    </row>
    <row r="10" spans="1:10" s="5" customFormat="1" ht="40.5" customHeight="1" x14ac:dyDescent="0.3">
      <c r="A10" s="26" t="s">
        <v>5</v>
      </c>
      <c r="B10" s="4" t="s">
        <v>7</v>
      </c>
      <c r="C10" s="4"/>
      <c r="D10" s="4">
        <f>SUM(D11:D23)</f>
        <v>13</v>
      </c>
      <c r="E10" s="27">
        <f>SUM(E11:E23)</f>
        <v>7893.9040000000005</v>
      </c>
      <c r="F10" s="27">
        <f t="shared" ref="F10:G10" si="1">SUM(F11:F23)</f>
        <v>7204.9040000000005</v>
      </c>
      <c r="G10" s="27">
        <f t="shared" si="1"/>
        <v>689</v>
      </c>
      <c r="H10" s="33"/>
    </row>
    <row r="11" spans="1:10" s="5" customFormat="1" ht="36" x14ac:dyDescent="0.35">
      <c r="A11" s="29">
        <v>1</v>
      </c>
      <c r="B11" s="22" t="s">
        <v>17</v>
      </c>
      <c r="C11" s="28" t="s">
        <v>30</v>
      </c>
      <c r="D11" s="30">
        <v>1</v>
      </c>
      <c r="E11" s="31">
        <v>34</v>
      </c>
      <c r="F11" s="32">
        <v>0</v>
      </c>
      <c r="G11" s="32">
        <f>+E11-F11</f>
        <v>34</v>
      </c>
      <c r="H11" s="34" t="s">
        <v>31</v>
      </c>
    </row>
    <row r="12" spans="1:10" s="5" customFormat="1" ht="36" x14ac:dyDescent="0.35">
      <c r="A12" s="29">
        <v>2</v>
      </c>
      <c r="B12" s="23" t="s">
        <v>18</v>
      </c>
      <c r="C12" s="28" t="s">
        <v>30</v>
      </c>
      <c r="D12" s="30">
        <v>1</v>
      </c>
      <c r="E12" s="31">
        <v>4579.1400000000003</v>
      </c>
      <c r="F12" s="32">
        <f>+E12</f>
        <v>4579.1400000000003</v>
      </c>
      <c r="G12" s="32">
        <f t="shared" ref="G12:G23" si="2">+E12-F12</f>
        <v>0</v>
      </c>
      <c r="H12" s="34"/>
    </row>
    <row r="13" spans="1:10" s="5" customFormat="1" ht="36" x14ac:dyDescent="0.35">
      <c r="A13" s="29">
        <v>3</v>
      </c>
      <c r="B13" s="23" t="s">
        <v>19</v>
      </c>
      <c r="C13" s="28" t="s">
        <v>30</v>
      </c>
      <c r="D13" s="30">
        <v>1</v>
      </c>
      <c r="E13" s="31">
        <v>1495.7640000000001</v>
      </c>
      <c r="F13" s="32">
        <f>+E13</f>
        <v>1495.7640000000001</v>
      </c>
      <c r="G13" s="32">
        <f t="shared" si="2"/>
        <v>0</v>
      </c>
      <c r="H13" s="34"/>
    </row>
    <row r="14" spans="1:10" s="5" customFormat="1" ht="36" x14ac:dyDescent="0.35">
      <c r="A14" s="29">
        <v>4</v>
      </c>
      <c r="B14" s="22" t="s">
        <v>20</v>
      </c>
      <c r="C14" s="28" t="s">
        <v>30</v>
      </c>
      <c r="D14" s="30">
        <v>1</v>
      </c>
      <c r="E14" s="31">
        <v>250</v>
      </c>
      <c r="F14" s="32">
        <v>30</v>
      </c>
      <c r="G14" s="32">
        <f t="shared" si="2"/>
        <v>220</v>
      </c>
      <c r="H14" s="34" t="s">
        <v>32</v>
      </c>
    </row>
    <row r="15" spans="1:10" s="5" customFormat="1" ht="36" x14ac:dyDescent="0.35">
      <c r="A15" s="29">
        <v>5</v>
      </c>
      <c r="B15" s="24" t="s">
        <v>21</v>
      </c>
      <c r="C15" s="28" t="s">
        <v>30</v>
      </c>
      <c r="D15" s="30">
        <v>1</v>
      </c>
      <c r="E15" s="31">
        <v>25</v>
      </c>
      <c r="F15" s="32"/>
      <c r="G15" s="32">
        <f t="shared" si="2"/>
        <v>25</v>
      </c>
      <c r="H15" s="34" t="str">
        <f>+H11</f>
        <v>công trình chưa quyết toán</v>
      </c>
    </row>
    <row r="16" spans="1:10" s="5" customFormat="1" ht="36" x14ac:dyDescent="0.35">
      <c r="A16" s="29">
        <v>6</v>
      </c>
      <c r="B16" s="25" t="s">
        <v>22</v>
      </c>
      <c r="C16" s="28" t="s">
        <v>30</v>
      </c>
      <c r="D16" s="30">
        <v>1</v>
      </c>
      <c r="E16" s="31">
        <v>200</v>
      </c>
      <c r="F16" s="32"/>
      <c r="G16" s="32">
        <f t="shared" si="2"/>
        <v>200</v>
      </c>
      <c r="H16" s="34" t="s">
        <v>33</v>
      </c>
    </row>
    <row r="17" spans="1:8" s="5" customFormat="1" ht="36" x14ac:dyDescent="0.35">
      <c r="A17" s="29">
        <v>7</v>
      </c>
      <c r="B17" s="22" t="s">
        <v>23</v>
      </c>
      <c r="C17" s="28" t="s">
        <v>30</v>
      </c>
      <c r="D17" s="30">
        <v>1</v>
      </c>
      <c r="E17" s="31">
        <v>600</v>
      </c>
      <c r="F17" s="32">
        <v>600</v>
      </c>
      <c r="G17" s="32">
        <f t="shared" si="2"/>
        <v>0</v>
      </c>
      <c r="H17" s="34"/>
    </row>
    <row r="18" spans="1:8" s="5" customFormat="1" ht="36" x14ac:dyDescent="0.35">
      <c r="A18" s="29">
        <v>8</v>
      </c>
      <c r="B18" s="22" t="s">
        <v>24</v>
      </c>
      <c r="C18" s="28" t="s">
        <v>30</v>
      </c>
      <c r="D18" s="30">
        <v>1</v>
      </c>
      <c r="E18" s="31">
        <v>300</v>
      </c>
      <c r="F18" s="32">
        <v>300</v>
      </c>
      <c r="G18" s="32">
        <f t="shared" si="2"/>
        <v>0</v>
      </c>
      <c r="H18" s="34"/>
    </row>
    <row r="19" spans="1:8" s="5" customFormat="1" ht="36" x14ac:dyDescent="0.35">
      <c r="A19" s="29">
        <v>9</v>
      </c>
      <c r="B19" s="22" t="s">
        <v>25</v>
      </c>
      <c r="C19" s="28" t="s">
        <v>30</v>
      </c>
      <c r="D19" s="30">
        <v>1</v>
      </c>
      <c r="E19" s="31">
        <v>150</v>
      </c>
      <c r="F19" s="32">
        <v>150</v>
      </c>
      <c r="G19" s="32">
        <f t="shared" si="2"/>
        <v>0</v>
      </c>
      <c r="H19" s="34"/>
    </row>
    <row r="20" spans="1:8" s="5" customFormat="1" ht="36" x14ac:dyDescent="0.35">
      <c r="A20" s="29">
        <v>10</v>
      </c>
      <c r="B20" s="22" t="s">
        <v>26</v>
      </c>
      <c r="C20" s="28" t="s">
        <v>30</v>
      </c>
      <c r="D20" s="30">
        <v>1</v>
      </c>
      <c r="E20" s="31">
        <v>50</v>
      </c>
      <c r="F20" s="32"/>
      <c r="G20" s="32">
        <f t="shared" si="2"/>
        <v>50</v>
      </c>
      <c r="H20" s="34" t="s">
        <v>32</v>
      </c>
    </row>
    <row r="21" spans="1:8" s="5" customFormat="1" ht="36" x14ac:dyDescent="0.35">
      <c r="A21" s="29">
        <v>11</v>
      </c>
      <c r="B21" s="22" t="s">
        <v>27</v>
      </c>
      <c r="C21" s="28" t="s">
        <v>30</v>
      </c>
      <c r="D21" s="30">
        <v>1</v>
      </c>
      <c r="E21" s="31">
        <v>90</v>
      </c>
      <c r="F21" s="32"/>
      <c r="G21" s="32">
        <f t="shared" si="2"/>
        <v>90</v>
      </c>
      <c r="H21" s="34" t="str">
        <f>+H20</f>
        <v>chưa đủ KLHT</v>
      </c>
    </row>
    <row r="22" spans="1:8" s="5" customFormat="1" ht="36" x14ac:dyDescent="0.35">
      <c r="A22" s="29">
        <v>12</v>
      </c>
      <c r="B22" s="22" t="s">
        <v>28</v>
      </c>
      <c r="C22" s="28" t="s">
        <v>30</v>
      </c>
      <c r="D22" s="30">
        <v>1</v>
      </c>
      <c r="E22" s="31">
        <v>70</v>
      </c>
      <c r="F22" s="32">
        <v>50</v>
      </c>
      <c r="G22" s="32">
        <f t="shared" si="2"/>
        <v>20</v>
      </c>
      <c r="H22" s="34" t="s">
        <v>32</v>
      </c>
    </row>
    <row r="23" spans="1:8" s="5" customFormat="1" ht="36" x14ac:dyDescent="0.35">
      <c r="A23" s="29">
        <v>13</v>
      </c>
      <c r="B23" s="22" t="s">
        <v>29</v>
      </c>
      <c r="C23" s="28" t="s">
        <v>30</v>
      </c>
      <c r="D23" s="30">
        <v>1</v>
      </c>
      <c r="E23" s="31">
        <v>50</v>
      </c>
      <c r="F23" s="32"/>
      <c r="G23" s="32">
        <f t="shared" si="2"/>
        <v>50</v>
      </c>
      <c r="H23" s="34" t="str">
        <f>+H22</f>
        <v>chưa đủ KLHT</v>
      </c>
    </row>
    <row r="25" spans="1:8" x14ac:dyDescent="0.35">
      <c r="E25" s="12" t="s">
        <v>34</v>
      </c>
      <c r="F25" s="12"/>
      <c r="G25" s="12"/>
      <c r="H25" s="12"/>
    </row>
    <row r="31" spans="1:8" x14ac:dyDescent="0.35">
      <c r="E31" s="12" t="s">
        <v>35</v>
      </c>
      <c r="F31" s="12"/>
      <c r="G31" s="12"/>
      <c r="H31" s="12"/>
    </row>
  </sheetData>
  <mergeCells count="14">
    <mergeCell ref="E31:H31"/>
    <mergeCell ref="F1:H1"/>
    <mergeCell ref="H5:H7"/>
    <mergeCell ref="E25:H25"/>
    <mergeCell ref="A2:H2"/>
    <mergeCell ref="A3:H3"/>
    <mergeCell ref="A5:A7"/>
    <mergeCell ref="B5:B7"/>
    <mergeCell ref="F5:F7"/>
    <mergeCell ref="G5:G7"/>
    <mergeCell ref="C5:C7"/>
    <mergeCell ref="D5:D7"/>
    <mergeCell ref="E5:E7"/>
    <mergeCell ref="G4:H4"/>
  </mergeCells>
  <printOptions horizontalCentered="1"/>
  <pageMargins left="0.5" right="0.5" top="0.75" bottom="0.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1. NQ64</vt:lpstr>
      <vt:lpstr>'1. NQ64'!Print_Area</vt:lpstr>
      <vt:lpstr>'1. NQ64'!Print_Titles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Thieu Dinh Long</dc:creator>
  <cp:lastModifiedBy>User</cp:lastModifiedBy>
  <cp:lastPrinted>2023-02-06T06:54:41Z</cp:lastPrinted>
  <dcterms:created xsi:type="dcterms:W3CDTF">2020-07-30T14:26:05Z</dcterms:created>
  <dcterms:modified xsi:type="dcterms:W3CDTF">2023-02-07T03:34:33Z</dcterms:modified>
</cp:coreProperties>
</file>